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11640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<sst xmlns="http://schemas.openxmlformats.org/spreadsheetml/2006/main" count="128" uniqueCount="83">
  <si>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</si>
  <si>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</si>
  <si>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</si>
  <si>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</si>
  <si>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</si>
  <si>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</si>
  <si>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</si>
  <si>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</si>
  <si>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</si>
  <si>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</si>
  <si>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</si>
  <si>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</si>
  <si>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</si>
  <si>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</si>
  <si>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</si>
  <si>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</si>
  <si>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</si>
  <si>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</si>
  <si>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</si>
  <si>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</si>
  <si>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</si>
  <si>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</si>
  <si>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</si>
  <si>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</si>
  <si>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</si>
  <si>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</si>
  <si>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</si>
  <si>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</si>
  <si>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Ron Sias</t>
  </si>
  <si>
    <t>Tucker Martinez</t>
  </si>
  <si>
    <t>Tim Martinez</t>
  </si>
  <si>
    <t>Brandon West</t>
  </si>
  <si>
    <t>Rob Anderson</t>
  </si>
  <si>
    <t>Justin Williams</t>
  </si>
  <si>
    <t>Roy Cruz</t>
  </si>
  <si>
    <t>Kevin Shride</t>
  </si>
  <si>
    <t>Ron Kramer</t>
  </si>
  <si>
    <t>Gabe Isbell</t>
  </si>
  <si>
    <t>Landon Brown</t>
  </si>
  <si>
    <t>Rob Anderson, Landon Brown, Ron Kramer</t>
  </si>
  <si>
    <t>Brandon West, Landon Brown, Ron Kramer</t>
  </si>
  <si>
    <t>Brandon West, Rob Anderson, Ron Kramer</t>
  </si>
  <si>
    <t>Brandon West, Rob Anderson, Landon Brown</t>
  </si>
  <si>
    <t>Justin Williams, Kevin Shride, Gabe Isbell</t>
  </si>
  <si>
    <t>Ron Sias, Kevin Shride, Gabe Isbell</t>
  </si>
  <si>
    <t>Ron Sias, Justin Williams, Gabe Isbell</t>
  </si>
  <si>
    <t>Ron Sias, Justin Williams, Kevin Shride</t>
  </si>
  <si>
    <t>Tim Martinez, Roy Cruz</t>
  </si>
  <si>
    <t>Tucker Martinez, Roy Cruz</t>
  </si>
  <si>
    <t>Tucker Martinez, Tim Martinez</t>
  </si>
  <si>
    <t>Gabe Isbell, Tucker Martinez, Ron Kramer</t>
  </si>
  <si>
    <t>Brandon West, Tucker Martinez, Ron Kramer</t>
  </si>
  <si>
    <t>Brandon West, Gabe Isbell, Ron Kramer</t>
  </si>
  <si>
    <t>Brandon West, Gabe Isbell, Tucker Martinez</t>
  </si>
  <si>
    <t>Kevin Shride, Roy Cruz, Rob Anderson</t>
  </si>
  <si>
    <t>Ron Sias, Roy Cruz, Rob Anderson</t>
  </si>
  <si>
    <t>Ron Sias, Kevin Shride, Rob Anderson</t>
  </si>
  <si>
    <t>Ron Sias, Kevin Shride, Roy Cruz</t>
  </si>
  <si>
    <t>Landon Brown, Justin Williams</t>
  </si>
  <si>
    <t>Tim Martinez, Justin Williams</t>
  </si>
  <si>
    <t>Tim Martinez, Landon Brown</t>
  </si>
  <si>
    <t>Tucker Martinez, Ron Sias, Tim Martinez</t>
  </si>
  <si>
    <t>Brandon West, Ron Sias, Tim Martinez</t>
  </si>
  <si>
    <t>Brandon West, Tucker Martinez, Tim Martinez</t>
  </si>
  <si>
    <t>Brandon West, Tucker Martinez, Ron Sias</t>
  </si>
  <si>
    <t>Rob Anderson, Roy Cruz, Justin Williams</t>
  </si>
  <si>
    <t>Gabe Isbell, Roy Cruz, Justin Williams</t>
  </si>
  <si>
    <t>Gabe Isbell, Rob Anderson, Justin Williams</t>
  </si>
  <si>
    <t>Gabe Isbell, Rob Anderson, Roy Cruz</t>
  </si>
  <si>
    <t>Ron Kramer, Landon Brown</t>
  </si>
  <si>
    <t>Kevin Shride, Landon Brown</t>
  </si>
  <si>
    <t>Kevin Shride, Ron Kramer</t>
  </si>
  <si>
    <t>Gabe Isbell, Kevin Shride, Tim Martinez</t>
  </si>
  <si>
    <t>Brandon West, Kevin Shride, Tim Martinez</t>
  </si>
  <si>
    <t>Brandon West, Gabe Isbell, Tim Martinez</t>
  </si>
  <si>
    <t>Brandon West, Gabe Isbell, Kevin Shride</t>
  </si>
  <si>
    <t>Ron Kramer, Roy Cruz, Justin Williams</t>
  </si>
  <si>
    <t>Ron Sias, Roy Cruz, Justin Williams</t>
  </si>
  <si>
    <t>Ron Sias, Ron Kramer, Justin Williams</t>
  </si>
  <si>
    <t>Ron Sias, Ron Kramer, Roy Cruz</t>
  </si>
  <si>
    <t>Rob Anderson, Landon Brown</t>
  </si>
  <si>
    <t>Tucker Martinez, Landon Brown</t>
  </si>
  <si>
    <t>Tucker Martinez, Rob Anderson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</si>
</sst>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66675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9525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A1" sqref="A1:A16384"/>
    </sheetView>
  </sheetViews>
  <sheetFormatPr defaultColWidth="9.140625" defaultRowHeight="12.75"/>
  <cols>
    <col min="1" max="1" width="0.99218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6"/>
      <c r="B1" s="80" t="s">
        <v>18</v>
      </c>
      <c r="C1" s="81"/>
      <c r="D1" s="81"/>
      <c r="E1" s="82"/>
      <c r="F1" s="78" t="s">
        <v>1</v>
      </c>
      <c r="G1" s="79"/>
      <c r="H1" s="79"/>
      <c r="I1" s="79"/>
      <c r="J1" s="53"/>
      <c r="K1" s="78" t="s">
        <v>2</v>
      </c>
      <c r="L1" s="79"/>
      <c r="M1" s="79"/>
      <c r="N1" s="79"/>
      <c r="O1" s="53"/>
      <c r="P1" s="78" t="s">
        <v>3</v>
      </c>
      <c r="Q1" s="79"/>
      <c r="R1" s="79"/>
      <c r="S1" s="79"/>
      <c r="T1" s="53"/>
      <c r="U1" s="78" t="s">
        <v>4</v>
      </c>
      <c r="V1" s="79"/>
      <c r="W1" s="79"/>
      <c r="X1" s="79"/>
      <c r="Y1" s="53"/>
      <c r="Z1" s="78" t="s">
        <v>5</v>
      </c>
      <c r="AA1" s="79"/>
      <c r="AB1" s="79"/>
      <c r="AC1" s="79"/>
      <c r="AD1" s="53"/>
      <c r="AE1" s="78" t="s">
        <v>6</v>
      </c>
      <c r="AF1" s="79"/>
      <c r="AG1" s="79"/>
      <c r="AH1" s="79"/>
      <c r="AI1" s="54"/>
      <c r="AJ1" s="78" t="s">
        <v>7</v>
      </c>
      <c r="AK1" s="79"/>
      <c r="AL1" s="79"/>
      <c r="AM1" s="79"/>
      <c r="AN1" s="53"/>
      <c r="AO1" s="78" t="s">
        <v>8</v>
      </c>
      <c r="AP1" s="79"/>
      <c r="AQ1" s="79"/>
      <c r="AR1" s="79"/>
      <c r="AS1" s="53"/>
      <c r="AT1" s="78" t="s">
        <v>9</v>
      </c>
      <c r="AU1" s="79"/>
      <c r="AV1" s="79"/>
      <c r="AW1" s="79"/>
      <c r="AX1" s="53"/>
      <c r="AY1" s="78" t="s">
        <v>10</v>
      </c>
      <c r="AZ1" s="79"/>
      <c r="BA1" s="79"/>
      <c r="BB1" s="79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6" t="s">
        <v>31</v>
      </c>
      <c r="C3" s="57">
        <f aca="true" t="shared" si="0" ref="C3:C34">IF(B3="","",1)</f>
        <v>1</v>
      </c>
      <c r="D3" s="58">
        <f aca="true" t="shared" si="1" ref="D3:D34">+G3+L3+Q3+V3+AA3+AF3+AK3+AP3+AU3+AZ3</f>
        <v>9</v>
      </c>
      <c r="E3" s="59">
        <f aca="true" t="shared" si="2" ref="E3:E34">+H3+M3+R3+W3+AB3+AG3+AL3+AQ3+AV3+BA3</f>
        <v>18</v>
      </c>
      <c r="F3" s="60" t="s">
        <v>39</v>
      </c>
      <c r="G3" s="58">
        <v>3</v>
      </c>
      <c r="H3" s="58">
        <f aca="true" t="shared" si="3" ref="H3:H34">+I3-J3</f>
        <v>5</v>
      </c>
      <c r="I3" s="63">
        <v>5</v>
      </c>
      <c r="J3" s="61"/>
      <c r="K3" s="62" t="s">
        <v>50</v>
      </c>
      <c r="L3" s="58">
        <v>3</v>
      </c>
      <c r="M3" s="58">
        <f aca="true" t="shared" si="4" ref="M3:M34">+N3-O3</f>
        <v>5</v>
      </c>
      <c r="N3" s="63">
        <v>5</v>
      </c>
      <c r="O3" s="61"/>
      <c r="P3" s="62" t="s">
        <v>61</v>
      </c>
      <c r="Q3" s="58">
        <v>3</v>
      </c>
      <c r="R3" s="58">
        <f aca="true" t="shared" si="5" ref="R3:R34">+S3-T3</f>
        <v>5</v>
      </c>
      <c r="S3" s="63">
        <v>5</v>
      </c>
      <c r="T3" s="61"/>
      <c r="U3" s="62" t="s">
        <v>72</v>
      </c>
      <c r="V3" s="58">
        <v>0</v>
      </c>
      <c r="W3" s="58">
        <f aca="true" t="shared" si="6" ref="W3:W34">+X3-Y3</f>
        <v>3</v>
      </c>
      <c r="X3" s="63">
        <v>3</v>
      </c>
      <c r="Y3" s="61"/>
      <c r="Z3" s="62"/>
      <c r="AA3" s="58">
        <v>0</v>
      </c>
      <c r="AB3" s="58">
        <f aca="true" t="shared" si="7" ref="AB3:AB34">+AC3-AD3</f>
        <v>0</v>
      </c>
      <c r="AC3" s="63"/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17">SUM(BE3:BH3)</f>
        <v>0</v>
      </c>
      <c r="BJ3" s="70">
        <f aca="true" t="shared" si="14" ref="BJ3:BJ17">MAX(BE3:BH3)</f>
        <v>0</v>
      </c>
      <c r="BK3" s="15">
        <v>1</v>
      </c>
      <c r="BL3" s="15">
        <v>3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35</v>
      </c>
      <c r="C4" s="20">
        <f t="shared" si="0"/>
        <v>1</v>
      </c>
      <c r="D4" s="7">
        <f t="shared" si="1"/>
        <v>7</v>
      </c>
      <c r="E4" s="9">
        <f t="shared" si="2"/>
        <v>17</v>
      </c>
      <c r="F4" s="51" t="s">
        <v>45</v>
      </c>
      <c r="G4" s="7">
        <v>0.5</v>
      </c>
      <c r="H4" s="7">
        <f t="shared" si="3"/>
        <v>3</v>
      </c>
      <c r="I4" s="31">
        <v>3</v>
      </c>
      <c r="J4" s="32"/>
      <c r="K4" s="35" t="s">
        <v>55</v>
      </c>
      <c r="L4" s="8">
        <v>0.5</v>
      </c>
      <c r="M4" s="7">
        <f t="shared" si="4"/>
        <v>4</v>
      </c>
      <c r="N4" s="31">
        <v>4</v>
      </c>
      <c r="O4" s="32"/>
      <c r="P4" s="35" t="s">
        <v>69</v>
      </c>
      <c r="Q4" s="8">
        <v>3</v>
      </c>
      <c r="R4" s="7">
        <f t="shared" si="5"/>
        <v>5</v>
      </c>
      <c r="S4" s="31">
        <v>5</v>
      </c>
      <c r="T4" s="32"/>
      <c r="U4" s="35" t="s">
        <v>74</v>
      </c>
      <c r="V4" s="8">
        <v>3</v>
      </c>
      <c r="W4" s="7">
        <f t="shared" si="6"/>
        <v>5</v>
      </c>
      <c r="X4" s="31">
        <v>5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1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28</v>
      </c>
      <c r="C5" s="22">
        <f t="shared" si="0"/>
        <v>1</v>
      </c>
      <c r="D5" s="7">
        <f t="shared" si="1"/>
        <v>7</v>
      </c>
      <c r="E5" s="9">
        <f t="shared" si="2"/>
        <v>17</v>
      </c>
      <c r="F5" s="52" t="s">
        <v>43</v>
      </c>
      <c r="G5" s="7">
        <v>0.5</v>
      </c>
      <c r="H5" s="8">
        <f t="shared" si="3"/>
        <v>3</v>
      </c>
      <c r="I5" s="33">
        <v>3</v>
      </c>
      <c r="J5" s="34"/>
      <c r="K5" s="36" t="s">
        <v>54</v>
      </c>
      <c r="L5" s="8">
        <v>3</v>
      </c>
      <c r="M5" s="8">
        <f t="shared" si="4"/>
        <v>5</v>
      </c>
      <c r="N5" s="33">
        <v>5</v>
      </c>
      <c r="O5" s="34"/>
      <c r="P5" s="36" t="s">
        <v>63</v>
      </c>
      <c r="Q5" s="8">
        <v>0.5</v>
      </c>
      <c r="R5" s="8">
        <f t="shared" si="5"/>
        <v>4</v>
      </c>
      <c r="S5" s="33">
        <v>4</v>
      </c>
      <c r="T5" s="34"/>
      <c r="U5" s="36" t="s">
        <v>76</v>
      </c>
      <c r="V5" s="8">
        <v>3</v>
      </c>
      <c r="W5" s="8">
        <f t="shared" si="6"/>
        <v>5</v>
      </c>
      <c r="X5" s="33">
        <v>5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29</v>
      </c>
      <c r="C6" s="20">
        <f t="shared" si="0"/>
        <v>1</v>
      </c>
      <c r="D6" s="7">
        <f t="shared" si="1"/>
        <v>7</v>
      </c>
      <c r="E6" s="9">
        <f t="shared" si="2"/>
        <v>17</v>
      </c>
      <c r="F6" s="51" t="s">
        <v>47</v>
      </c>
      <c r="G6" s="7">
        <v>3</v>
      </c>
      <c r="H6" s="7">
        <f t="shared" si="3"/>
        <v>5</v>
      </c>
      <c r="I6" s="31">
        <v>5</v>
      </c>
      <c r="J6" s="32"/>
      <c r="K6" s="35" t="s">
        <v>52</v>
      </c>
      <c r="L6" s="8">
        <v>1</v>
      </c>
      <c r="M6" s="7">
        <f t="shared" si="4"/>
        <v>4</v>
      </c>
      <c r="N6" s="31">
        <v>4</v>
      </c>
      <c r="O6" s="32"/>
      <c r="P6" s="35" t="s">
        <v>62</v>
      </c>
      <c r="Q6" s="8">
        <v>0</v>
      </c>
      <c r="R6" s="7">
        <f t="shared" si="5"/>
        <v>3</v>
      </c>
      <c r="S6" s="31">
        <v>3</v>
      </c>
      <c r="T6" s="32"/>
      <c r="U6" s="35" t="s">
        <v>80</v>
      </c>
      <c r="V6" s="8">
        <v>3</v>
      </c>
      <c r="W6" s="7">
        <f t="shared" si="6"/>
        <v>5</v>
      </c>
      <c r="X6" s="31">
        <v>5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37</v>
      </c>
      <c r="C7" s="20">
        <f t="shared" si="0"/>
        <v>1</v>
      </c>
      <c r="D7" s="7">
        <f t="shared" si="1"/>
        <v>6</v>
      </c>
      <c r="E7" s="9">
        <f t="shared" si="2"/>
        <v>13</v>
      </c>
      <c r="F7" s="51" t="s">
        <v>46</v>
      </c>
      <c r="G7" s="7">
        <v>3</v>
      </c>
      <c r="H7" s="7">
        <f t="shared" si="3"/>
        <v>5</v>
      </c>
      <c r="I7" s="31">
        <v>5</v>
      </c>
      <c r="J7" s="32"/>
      <c r="K7" s="35" t="s">
        <v>51</v>
      </c>
      <c r="L7" s="8">
        <v>0</v>
      </c>
      <c r="M7" s="7">
        <f t="shared" si="4"/>
        <v>1</v>
      </c>
      <c r="N7" s="31">
        <v>1</v>
      </c>
      <c r="O7" s="32"/>
      <c r="P7" s="35" t="s">
        <v>65</v>
      </c>
      <c r="Q7" s="8">
        <v>3</v>
      </c>
      <c r="R7" s="7">
        <f t="shared" si="5"/>
        <v>5</v>
      </c>
      <c r="S7" s="31">
        <v>5</v>
      </c>
      <c r="T7" s="32"/>
      <c r="U7" s="35" t="s">
        <v>73</v>
      </c>
      <c r="V7" s="8">
        <v>0</v>
      </c>
      <c r="W7" s="7">
        <f t="shared" si="6"/>
        <v>2</v>
      </c>
      <c r="X7" s="31">
        <v>2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1</v>
      </c>
      <c r="BL7" s="15">
        <v>4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111" ht="12.75">
      <c r="A8" s="27"/>
      <c r="B8" s="19" t="s">
        <v>30</v>
      </c>
      <c r="C8" s="20">
        <f t="shared" si="0"/>
        <v>1</v>
      </c>
      <c r="D8" s="7">
        <f t="shared" si="1"/>
        <v>4.5</v>
      </c>
      <c r="E8" s="9">
        <f t="shared" si="2"/>
        <v>16</v>
      </c>
      <c r="F8" s="51" t="s">
        <v>48</v>
      </c>
      <c r="G8" s="7">
        <v>0</v>
      </c>
      <c r="H8" s="7">
        <f t="shared" si="3"/>
        <v>3</v>
      </c>
      <c r="I8" s="31">
        <v>3</v>
      </c>
      <c r="J8" s="32"/>
      <c r="K8" s="35" t="s">
        <v>58</v>
      </c>
      <c r="L8" s="8">
        <v>3</v>
      </c>
      <c r="M8" s="7">
        <f t="shared" si="4"/>
        <v>5</v>
      </c>
      <c r="N8" s="31">
        <v>5</v>
      </c>
      <c r="O8" s="32"/>
      <c r="P8" s="35" t="s">
        <v>64</v>
      </c>
      <c r="Q8" s="8">
        <v>0.5</v>
      </c>
      <c r="R8" s="7">
        <f t="shared" si="5"/>
        <v>4</v>
      </c>
      <c r="S8" s="31">
        <v>4</v>
      </c>
      <c r="T8" s="32"/>
      <c r="U8" s="35" t="s">
        <v>75</v>
      </c>
      <c r="V8" s="8">
        <v>1</v>
      </c>
      <c r="W8" s="7">
        <f t="shared" si="6"/>
        <v>4</v>
      </c>
      <c r="X8" s="31">
        <v>4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1</v>
      </c>
      <c r="BL8" s="15">
        <v>2</v>
      </c>
      <c r="BO8" s="1"/>
      <c r="BP8" s="1"/>
      <c r="BQ8" s="1"/>
      <c r="BR8" s="1"/>
      <c r="BS8" s="1"/>
      <c r="BT8" s="1"/>
      <c r="BU8" s="1"/>
      <c r="BV8" s="1"/>
      <c r="BW8" s="1"/>
      <c r="BX8" s="1"/>
      <c r="DG8" s="49"/>
    </row>
    <row r="9" spans="1:76" ht="12.75">
      <c r="A9" s="27"/>
      <c r="B9" s="40" t="s">
        <v>34</v>
      </c>
      <c r="C9" s="20">
        <f t="shared" si="0"/>
        <v>1</v>
      </c>
      <c r="D9" s="7">
        <f t="shared" si="1"/>
        <v>1.5</v>
      </c>
      <c r="E9" s="9">
        <f t="shared" si="2"/>
        <v>13</v>
      </c>
      <c r="F9" s="51" t="s">
        <v>49</v>
      </c>
      <c r="G9" s="7">
        <v>0</v>
      </c>
      <c r="H9" s="7">
        <f t="shared" si="3"/>
        <v>4</v>
      </c>
      <c r="I9" s="31">
        <v>4</v>
      </c>
      <c r="J9" s="32"/>
      <c r="K9" s="35" t="s">
        <v>56</v>
      </c>
      <c r="L9" s="8">
        <v>0</v>
      </c>
      <c r="M9" s="7">
        <f t="shared" si="4"/>
        <v>3</v>
      </c>
      <c r="N9" s="31">
        <v>3</v>
      </c>
      <c r="O9" s="32"/>
      <c r="P9" s="36" t="s">
        <v>67</v>
      </c>
      <c r="Q9" s="8">
        <v>0.5</v>
      </c>
      <c r="R9" s="7">
        <f t="shared" si="5"/>
        <v>3</v>
      </c>
      <c r="S9" s="31">
        <v>3</v>
      </c>
      <c r="T9" s="32"/>
      <c r="U9" s="36" t="s">
        <v>78</v>
      </c>
      <c r="V9" s="8">
        <v>1</v>
      </c>
      <c r="W9" s="7">
        <f t="shared" si="6"/>
        <v>3</v>
      </c>
      <c r="X9" s="31">
        <v>3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2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36</v>
      </c>
      <c r="C10" s="20">
        <f t="shared" si="0"/>
        <v>1</v>
      </c>
      <c r="D10" s="7">
        <f t="shared" si="1"/>
        <v>1</v>
      </c>
      <c r="E10" s="9">
        <f t="shared" si="2"/>
        <v>6</v>
      </c>
      <c r="F10" s="51" t="s">
        <v>42</v>
      </c>
      <c r="G10" s="7">
        <v>1</v>
      </c>
      <c r="H10" s="7">
        <f t="shared" si="3"/>
        <v>3</v>
      </c>
      <c r="I10" s="31">
        <v>3</v>
      </c>
      <c r="J10" s="32"/>
      <c r="K10" s="35" t="s">
        <v>53</v>
      </c>
      <c r="L10" s="8">
        <v>0</v>
      </c>
      <c r="M10" s="7">
        <f t="shared" si="4"/>
        <v>0</v>
      </c>
      <c r="N10" s="31">
        <v>0</v>
      </c>
      <c r="O10" s="32"/>
      <c r="P10" s="35" t="s">
        <v>70</v>
      </c>
      <c r="Q10" s="8">
        <v>0</v>
      </c>
      <c r="R10" s="7">
        <f t="shared" si="5"/>
        <v>2</v>
      </c>
      <c r="S10" s="31">
        <v>2</v>
      </c>
      <c r="T10" s="32"/>
      <c r="U10" s="35" t="s">
        <v>77</v>
      </c>
      <c r="V10" s="8">
        <v>0</v>
      </c>
      <c r="W10" s="7">
        <f t="shared" si="6"/>
        <v>1</v>
      </c>
      <c r="X10" s="31">
        <v>1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2</v>
      </c>
      <c r="BL10" s="15">
        <v>3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32</v>
      </c>
      <c r="C11" s="22">
        <f t="shared" si="0"/>
        <v>1</v>
      </c>
      <c r="D11" s="8">
        <f t="shared" si="1"/>
        <v>0.5</v>
      </c>
      <c r="E11" s="10">
        <f t="shared" si="2"/>
        <v>9</v>
      </c>
      <c r="F11" s="52" t="s">
        <v>40</v>
      </c>
      <c r="G11" s="7">
        <v>0</v>
      </c>
      <c r="H11" s="8">
        <f t="shared" si="3"/>
        <v>2</v>
      </c>
      <c r="I11" s="33">
        <v>2</v>
      </c>
      <c r="J11" s="34"/>
      <c r="K11" s="36" t="s">
        <v>57</v>
      </c>
      <c r="L11" s="8">
        <v>0.5</v>
      </c>
      <c r="M11" s="8">
        <f t="shared" si="4"/>
        <v>4</v>
      </c>
      <c r="N11" s="33">
        <v>4</v>
      </c>
      <c r="O11" s="34"/>
      <c r="P11" s="36" t="s">
        <v>66</v>
      </c>
      <c r="Q11" s="8">
        <v>0</v>
      </c>
      <c r="R11" s="8">
        <f t="shared" si="5"/>
        <v>2</v>
      </c>
      <c r="S11" s="33">
        <v>2</v>
      </c>
      <c r="T11" s="34"/>
      <c r="U11" s="36" t="s">
        <v>81</v>
      </c>
      <c r="V11" s="8">
        <v>0</v>
      </c>
      <c r="W11" s="8">
        <f t="shared" si="6"/>
        <v>1</v>
      </c>
      <c r="X11" s="33">
        <v>1</v>
      </c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3</v>
      </c>
      <c r="BL11" s="15">
        <v>2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33</v>
      </c>
      <c r="C12" s="20">
        <f t="shared" si="0"/>
        <v>1</v>
      </c>
      <c r="D12" s="7">
        <f t="shared" si="1"/>
        <v>0.5</v>
      </c>
      <c r="E12" s="9">
        <f t="shared" si="2"/>
        <v>6</v>
      </c>
      <c r="F12" s="51" t="s">
        <v>44</v>
      </c>
      <c r="G12" s="7">
        <v>0</v>
      </c>
      <c r="H12" s="7">
        <f t="shared" si="3"/>
        <v>0</v>
      </c>
      <c r="I12" s="31">
        <v>0</v>
      </c>
      <c r="J12" s="32"/>
      <c r="K12" s="35" t="s">
        <v>60</v>
      </c>
      <c r="L12" s="8">
        <v>0</v>
      </c>
      <c r="M12" s="7">
        <f t="shared" si="4"/>
        <v>3</v>
      </c>
      <c r="N12" s="31">
        <v>3</v>
      </c>
      <c r="O12" s="32"/>
      <c r="P12" s="35" t="s">
        <v>68</v>
      </c>
      <c r="Q12" s="8">
        <v>0.5</v>
      </c>
      <c r="R12" s="7">
        <f t="shared" si="5"/>
        <v>3</v>
      </c>
      <c r="S12" s="31">
        <v>3</v>
      </c>
      <c r="T12" s="32"/>
      <c r="U12" s="35" t="s">
        <v>79</v>
      </c>
      <c r="V12" s="8">
        <v>0</v>
      </c>
      <c r="W12" s="7">
        <f t="shared" si="6"/>
        <v>0</v>
      </c>
      <c r="X12" s="31">
        <v>0</v>
      </c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2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 t="s">
        <v>38</v>
      </c>
      <c r="C13" s="20">
        <f t="shared" si="0"/>
        <v>1</v>
      </c>
      <c r="D13" s="7">
        <f t="shared" si="1"/>
        <v>0</v>
      </c>
      <c r="E13" s="9">
        <f t="shared" si="2"/>
        <v>3</v>
      </c>
      <c r="F13" s="51" t="s">
        <v>41</v>
      </c>
      <c r="G13" s="7">
        <v>0</v>
      </c>
      <c r="H13" s="7">
        <f t="shared" si="3"/>
        <v>1</v>
      </c>
      <c r="I13" s="31">
        <v>1</v>
      </c>
      <c r="J13" s="32"/>
      <c r="K13" s="35" t="s">
        <v>59</v>
      </c>
      <c r="L13" s="8">
        <v>0</v>
      </c>
      <c r="M13" s="7">
        <f t="shared" si="4"/>
        <v>2</v>
      </c>
      <c r="N13" s="31">
        <v>2</v>
      </c>
      <c r="O13" s="32"/>
      <c r="P13" s="35" t="s">
        <v>71</v>
      </c>
      <c r="Q13" s="8">
        <v>0</v>
      </c>
      <c r="R13" s="7">
        <f t="shared" si="5"/>
        <v>0</v>
      </c>
      <c r="S13" s="31">
        <v>0</v>
      </c>
      <c r="T13" s="32"/>
      <c r="U13" s="35" t="s">
        <v>82</v>
      </c>
      <c r="V13" s="8">
        <v>0</v>
      </c>
      <c r="W13" s="7">
        <f t="shared" si="6"/>
        <v>0</v>
      </c>
      <c r="X13" s="31">
        <v>0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3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/>
      <c r="C14" s="43">
        <f t="shared" si="0"/>
      </c>
      <c r="D14" s="7">
        <f t="shared" si="1"/>
        <v>0</v>
      </c>
      <c r="E14" s="9">
        <f t="shared" si="2"/>
        <v>0</v>
      </c>
      <c r="F14" s="50"/>
      <c r="G14" s="7">
        <v>0</v>
      </c>
      <c r="H14" s="44">
        <f t="shared" si="3"/>
        <v>0</v>
      </c>
      <c r="I14" s="46"/>
      <c r="J14" s="47"/>
      <c r="K14" s="45"/>
      <c r="L14" s="8">
        <v>0</v>
      </c>
      <c r="M14" s="44">
        <f t="shared" si="4"/>
        <v>0</v>
      </c>
      <c r="N14" s="46"/>
      <c r="O14" s="47"/>
      <c r="P14" s="45"/>
      <c r="Q14" s="8">
        <v>0</v>
      </c>
      <c r="R14" s="44">
        <f t="shared" si="5"/>
        <v>0</v>
      </c>
      <c r="S14" s="46"/>
      <c r="T14" s="47"/>
      <c r="U14" s="45"/>
      <c r="V14" s="8">
        <v>0</v>
      </c>
      <c r="W14" s="44">
        <f t="shared" si="6"/>
        <v>0</v>
      </c>
      <c r="X14" s="46"/>
      <c r="Y14" s="47"/>
      <c r="Z14" s="45"/>
      <c r="AA14" s="8">
        <v>0</v>
      </c>
      <c r="AB14" s="44">
        <f t="shared" si="7"/>
        <v>0</v>
      </c>
      <c r="AC14" s="46"/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/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/>
      <c r="C15" s="20">
        <f t="shared" si="0"/>
      </c>
      <c r="D15" s="7">
        <f t="shared" si="1"/>
        <v>0</v>
      </c>
      <c r="E15" s="9">
        <f t="shared" si="2"/>
        <v>0</v>
      </c>
      <c r="F15" s="51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/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/>
      <c r="C16" s="20">
        <f t="shared" si="0"/>
      </c>
      <c r="D16" s="7">
        <f t="shared" si="1"/>
        <v>0</v>
      </c>
      <c r="E16" s="9">
        <f t="shared" si="2"/>
        <v>0</v>
      </c>
      <c r="F16" s="51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/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/>
      <c r="C17" s="20">
        <f t="shared" si="0"/>
      </c>
      <c r="D17" s="7">
        <f t="shared" si="1"/>
        <v>0</v>
      </c>
      <c r="E17" s="9">
        <f t="shared" si="2"/>
        <v>0</v>
      </c>
      <c r="F17" s="51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/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/>
      <c r="C18" s="20">
        <f t="shared" si="0"/>
      </c>
      <c r="D18" s="7">
        <f t="shared" si="1"/>
        <v>0</v>
      </c>
      <c r="E18" s="9">
        <f t="shared" si="2"/>
        <v>0</v>
      </c>
      <c r="F18" s="51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/>
      <c r="BE18" s="72"/>
      <c r="BF18" s="5"/>
      <c r="BG18" s="5"/>
      <c r="BH18" s="73"/>
      <c r="BI18" s="70">
        <f aca="true" t="shared" si="15" ref="BI18:BI34">SUM(BE18:BH18)</f>
        <v>0</v>
      </c>
      <c r="BJ18" s="70">
        <f aca="true" t="shared" si="16" ref="BJ18:BJ34">MAX(BE18:BH18)</f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/>
      <c r="C19" s="20">
        <f t="shared" si="0"/>
      </c>
      <c r="D19" s="7">
        <f t="shared" si="1"/>
        <v>0</v>
      </c>
      <c r="E19" s="9">
        <f t="shared" si="2"/>
        <v>0</v>
      </c>
      <c r="F19" s="51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/>
      <c r="BE19" s="72"/>
      <c r="BF19" s="5"/>
      <c r="BG19" s="5"/>
      <c r="BH19" s="73"/>
      <c r="BI19" s="70">
        <f t="shared" si="15"/>
        <v>0</v>
      </c>
      <c r="BJ19" s="70">
        <f t="shared" si="16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/>
      <c r="C20" s="20">
        <f t="shared" si="0"/>
      </c>
      <c r="D20" s="7">
        <f t="shared" si="1"/>
        <v>0</v>
      </c>
      <c r="E20" s="9">
        <f t="shared" si="2"/>
        <v>0</v>
      </c>
      <c r="F20" s="51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/>
      <c r="BE20" s="72"/>
      <c r="BF20" s="5"/>
      <c r="BG20" s="5"/>
      <c r="BH20" s="73"/>
      <c r="BI20" s="70">
        <f t="shared" si="15"/>
        <v>0</v>
      </c>
      <c r="BJ20" s="70">
        <f t="shared" si="16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/>
      <c r="C21" s="20">
        <f t="shared" si="0"/>
      </c>
      <c r="D21" s="7">
        <f t="shared" si="1"/>
        <v>0</v>
      </c>
      <c r="E21" s="9">
        <f t="shared" si="2"/>
        <v>0</v>
      </c>
      <c r="F21" s="51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/>
      <c r="BE21" s="72"/>
      <c r="BF21" s="5"/>
      <c r="BG21" s="5"/>
      <c r="BH21" s="73"/>
      <c r="BI21" s="70">
        <f t="shared" si="15"/>
        <v>0</v>
      </c>
      <c r="BJ21" s="70">
        <f t="shared" si="16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/>
      <c r="C22" s="20">
        <f t="shared" si="0"/>
      </c>
      <c r="D22" s="7">
        <f t="shared" si="1"/>
        <v>0</v>
      </c>
      <c r="E22" s="9">
        <f t="shared" si="2"/>
        <v>0</v>
      </c>
      <c r="F22" s="51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/>
      <c r="BE22" s="72"/>
      <c r="BF22" s="5"/>
      <c r="BG22" s="5"/>
      <c r="BH22" s="73"/>
      <c r="BI22" s="70">
        <f t="shared" si="15"/>
        <v>0</v>
      </c>
      <c r="BJ22" s="70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/>
      <c r="C23" s="20">
        <f t="shared" si="0"/>
      </c>
      <c r="D23" s="7">
        <f t="shared" si="1"/>
        <v>0</v>
      </c>
      <c r="E23" s="9">
        <f t="shared" si="2"/>
        <v>0</v>
      </c>
      <c r="F23" s="51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/>
      <c r="BE23" s="72"/>
      <c r="BF23" s="5"/>
      <c r="BG23" s="5"/>
      <c r="BH23" s="73"/>
      <c r="BI23" s="70">
        <f t="shared" si="15"/>
        <v>0</v>
      </c>
      <c r="BJ23" s="70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/>
      <c r="C24" s="20">
        <f t="shared" si="0"/>
      </c>
      <c r="D24" s="7">
        <f t="shared" si="1"/>
        <v>0</v>
      </c>
      <c r="E24" s="9">
        <f t="shared" si="2"/>
        <v>0</v>
      </c>
      <c r="F24" s="51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/>
      <c r="BE24" s="72"/>
      <c r="BF24" s="5"/>
      <c r="BG24" s="5"/>
      <c r="BH24" s="73"/>
      <c r="BI24" s="70">
        <f t="shared" si="15"/>
        <v>0</v>
      </c>
      <c r="BJ24" s="70">
        <f t="shared" si="16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/>
      <c r="C25" s="20">
        <f t="shared" si="0"/>
      </c>
      <c r="D25" s="7">
        <f t="shared" si="1"/>
        <v>0</v>
      </c>
      <c r="E25" s="9">
        <f t="shared" si="2"/>
        <v>0</v>
      </c>
      <c r="F25" s="51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/>
      <c r="BE25" s="72"/>
      <c r="BF25" s="5"/>
      <c r="BG25" s="5"/>
      <c r="BH25" s="73"/>
      <c r="BI25" s="70">
        <f t="shared" si="15"/>
        <v>0</v>
      </c>
      <c r="BJ25" s="70">
        <f t="shared" si="16"/>
        <v>0</v>
      </c>
      <c r="BK25" s="15"/>
      <c r="BL25" s="75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/>
      <c r="C26" s="20">
        <f t="shared" si="0"/>
      </c>
      <c r="D26" s="7">
        <f t="shared" si="1"/>
        <v>0</v>
      </c>
      <c r="E26" s="9">
        <f t="shared" si="2"/>
        <v>0</v>
      </c>
      <c r="F26" s="51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/>
      <c r="BE26" s="72"/>
      <c r="BF26" s="5"/>
      <c r="BG26" s="5"/>
      <c r="BH26" s="73"/>
      <c r="BI26" s="70">
        <f t="shared" si="15"/>
        <v>0</v>
      </c>
      <c r="BJ26" s="70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/>
      <c r="C27" s="20">
        <f t="shared" si="0"/>
      </c>
      <c r="D27" s="7">
        <f t="shared" si="1"/>
        <v>0</v>
      </c>
      <c r="E27" s="9">
        <f t="shared" si="2"/>
        <v>0</v>
      </c>
      <c r="F27" s="51"/>
      <c r="G27" s="7">
        <v>0</v>
      </c>
      <c r="H27" s="7">
        <f t="shared" si="3"/>
        <v>0</v>
      </c>
      <c r="I27" s="64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/>
      <c r="BE27" s="72"/>
      <c r="BF27" s="5"/>
      <c r="BG27" s="5"/>
      <c r="BH27" s="73"/>
      <c r="BI27" s="70">
        <f t="shared" si="15"/>
        <v>0</v>
      </c>
      <c r="BJ27" s="70">
        <f t="shared" si="16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/>
      <c r="C28" s="20">
        <f t="shared" si="0"/>
      </c>
      <c r="D28" s="7">
        <f t="shared" si="1"/>
        <v>0</v>
      </c>
      <c r="E28" s="9">
        <f t="shared" si="2"/>
        <v>0</v>
      </c>
      <c r="F28" s="51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/>
      <c r="BE28" s="72"/>
      <c r="BF28" s="5"/>
      <c r="BG28" s="5"/>
      <c r="BH28" s="73"/>
      <c r="BI28" s="70">
        <f t="shared" si="15"/>
        <v>0</v>
      </c>
      <c r="BJ28" s="70">
        <f t="shared" si="16"/>
        <v>0</v>
      </c>
      <c r="BK28" s="15"/>
      <c r="BL28" s="75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0"/>
      </c>
      <c r="D29" s="7">
        <f t="shared" si="1"/>
        <v>0</v>
      </c>
      <c r="E29" s="9">
        <f t="shared" si="2"/>
        <v>0</v>
      </c>
      <c r="F29" s="51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/>
      <c r="BE29" s="72"/>
      <c r="BF29" s="5"/>
      <c r="BG29" s="5"/>
      <c r="BH29" s="73"/>
      <c r="BI29" s="70">
        <f t="shared" si="15"/>
        <v>0</v>
      </c>
      <c r="BJ29" s="70">
        <f t="shared" si="16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/>
      <c r="C30" s="20">
        <f t="shared" si="0"/>
      </c>
      <c r="D30" s="7">
        <f t="shared" si="1"/>
        <v>0</v>
      </c>
      <c r="E30" s="9">
        <f t="shared" si="2"/>
        <v>0</v>
      </c>
      <c r="F30" s="51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/>
      <c r="BE30" s="72"/>
      <c r="BF30" s="5"/>
      <c r="BG30" s="5"/>
      <c r="BH30" s="73"/>
      <c r="BI30" s="70">
        <f t="shared" si="15"/>
        <v>0</v>
      </c>
      <c r="BJ30" s="70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 t="shared" si="0"/>
      </c>
      <c r="D31" s="7">
        <f t="shared" si="1"/>
        <v>0</v>
      </c>
      <c r="E31" s="9">
        <f t="shared" si="2"/>
        <v>0</v>
      </c>
      <c r="F31" s="51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/>
      <c r="BE31" s="72"/>
      <c r="BF31" s="5"/>
      <c r="BG31" s="5"/>
      <c r="BH31" s="73"/>
      <c r="BI31" s="70">
        <f t="shared" si="15"/>
        <v>0</v>
      </c>
      <c r="BJ31" s="70">
        <f t="shared" si="16"/>
        <v>0</v>
      </c>
      <c r="BK31" s="15"/>
      <c r="BL31" s="75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0"/>
      </c>
      <c r="D32" s="7">
        <f t="shared" si="1"/>
        <v>0</v>
      </c>
      <c r="E32" s="9">
        <f t="shared" si="2"/>
        <v>0</v>
      </c>
      <c r="F32" s="51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/>
      <c r="BE32" s="72"/>
      <c r="BF32" s="5"/>
      <c r="BG32" s="5"/>
      <c r="BH32" s="73"/>
      <c r="BI32" s="70">
        <f t="shared" si="15"/>
        <v>0</v>
      </c>
      <c r="BJ32" s="70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0"/>
      </c>
      <c r="D33" s="7">
        <f t="shared" si="1"/>
        <v>0</v>
      </c>
      <c r="E33" s="9">
        <f t="shared" si="2"/>
        <v>0</v>
      </c>
      <c r="F33" s="51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/>
      <c r="BE33" s="72"/>
      <c r="BF33" s="5"/>
      <c r="BG33" s="5"/>
      <c r="BH33" s="73"/>
      <c r="BI33" s="70">
        <f t="shared" si="15"/>
        <v>0</v>
      </c>
      <c r="BJ33" s="70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51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/>
      <c r="BE34" s="72"/>
      <c r="BF34" s="5"/>
      <c r="BG34" s="5"/>
      <c r="BH34" s="73"/>
      <c r="BI34" s="70">
        <f t="shared" si="15"/>
        <v>0</v>
      </c>
      <c r="BJ34" s="70">
        <f t="shared" si="16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7" ref="C35:C66">IF(B35="","",1)</f>
      </c>
      <c r="D35" s="7">
        <f aca="true" t="shared" si="18" ref="D35:D66">+G35+L35+Q35+V35+AA35+AF35+AK35+AP35+AU35+AZ35</f>
        <v>0</v>
      </c>
      <c r="E35" s="9">
        <f aca="true" t="shared" si="19" ref="E35:E66">+H35+M35+R35+W35+AB35+AG35+AL35+AQ35+AV35+BA35</f>
        <v>0</v>
      </c>
      <c r="F35" s="51"/>
      <c r="G35" s="7">
        <v>0</v>
      </c>
      <c r="H35" s="7">
        <f aca="true" t="shared" si="20" ref="H35:H66">+I35-J35</f>
        <v>0</v>
      </c>
      <c r="I35" s="31"/>
      <c r="J35" s="32"/>
      <c r="K35" s="35"/>
      <c r="L35" s="8">
        <v>0</v>
      </c>
      <c r="M35" s="7">
        <f aca="true" t="shared" si="21" ref="M35:M66">+N35-O35</f>
        <v>0</v>
      </c>
      <c r="N35" s="31"/>
      <c r="O35" s="32"/>
      <c r="P35" s="35"/>
      <c r="Q35" s="8">
        <v>0</v>
      </c>
      <c r="R35" s="7">
        <f aca="true" t="shared" si="22" ref="R35:R66">+S35-T35</f>
        <v>0</v>
      </c>
      <c r="S35" s="31"/>
      <c r="T35" s="32"/>
      <c r="U35" s="35"/>
      <c r="V35" s="8">
        <v>0</v>
      </c>
      <c r="W35" s="7">
        <f aca="true" t="shared" si="23" ref="W35:W66">+X35-Y35</f>
        <v>0</v>
      </c>
      <c r="X35" s="31"/>
      <c r="Y35" s="32"/>
      <c r="Z35" s="35"/>
      <c r="AA35" s="8">
        <v>0</v>
      </c>
      <c r="AB35" s="7">
        <f aca="true" t="shared" si="24" ref="AB35:AB66">+AC35-AD35</f>
        <v>0</v>
      </c>
      <c r="AC35" s="31"/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9"/>
      <c r="BE35" s="72"/>
      <c r="BF35" s="5"/>
      <c r="BG35" s="5"/>
      <c r="BH35" s="73"/>
      <c r="BI35" s="70">
        <f aca="true" t="shared" si="30" ref="BI35:BI66">SUM(BE35:BH35)</f>
        <v>0</v>
      </c>
      <c r="BJ35" s="70">
        <f aca="true" t="shared" si="31" ref="BJ35:BJ66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/>
      <c r="C36" s="20">
        <f t="shared" si="17"/>
      </c>
      <c r="D36" s="7">
        <f t="shared" si="18"/>
        <v>0</v>
      </c>
      <c r="E36" s="9">
        <f t="shared" si="19"/>
        <v>0</v>
      </c>
      <c r="F36" s="51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9"/>
      <c r="BE36" s="72"/>
      <c r="BF36" s="5"/>
      <c r="BG36" s="5"/>
      <c r="BH36" s="73"/>
      <c r="BI36" s="70">
        <f t="shared" si="30"/>
        <v>0</v>
      </c>
      <c r="BJ36" s="70">
        <f t="shared" si="31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/>
      <c r="C37" s="20">
        <f t="shared" si="17"/>
      </c>
      <c r="D37" s="7">
        <f t="shared" si="18"/>
        <v>0</v>
      </c>
      <c r="E37" s="9">
        <f t="shared" si="19"/>
        <v>0</v>
      </c>
      <c r="F37" s="51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9"/>
      <c r="BE37" s="72"/>
      <c r="BF37" s="5"/>
      <c r="BG37" s="5"/>
      <c r="BH37" s="73"/>
      <c r="BI37" s="70">
        <f t="shared" si="30"/>
        <v>0</v>
      </c>
      <c r="BJ37" s="70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51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9"/>
      <c r="BE38" s="72"/>
      <c r="BF38" s="5"/>
      <c r="BG38" s="5"/>
      <c r="BH38" s="73"/>
      <c r="BI38" s="70">
        <f t="shared" si="30"/>
        <v>0</v>
      </c>
      <c r="BJ38" s="70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51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9"/>
      <c r="BE39" s="72"/>
      <c r="BF39" s="5"/>
      <c r="BG39" s="5"/>
      <c r="BH39" s="73"/>
      <c r="BI39" s="70">
        <f t="shared" si="30"/>
        <v>0</v>
      </c>
      <c r="BJ39" s="70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51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9"/>
      <c r="BE40" s="72"/>
      <c r="BF40" s="5"/>
      <c r="BG40" s="5"/>
      <c r="BH40" s="73"/>
      <c r="BI40" s="70">
        <f t="shared" si="30"/>
        <v>0</v>
      </c>
      <c r="BJ40" s="70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51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9"/>
      <c r="BE41" s="72"/>
      <c r="BF41" s="5"/>
      <c r="BG41" s="5"/>
      <c r="BH41" s="73"/>
      <c r="BI41" s="70">
        <f t="shared" si="30"/>
        <v>0</v>
      </c>
      <c r="BJ41" s="70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51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9"/>
      <c r="BE42" s="72"/>
      <c r="BF42" s="5"/>
      <c r="BG42" s="5"/>
      <c r="BH42" s="73"/>
      <c r="BI42" s="70">
        <f t="shared" si="30"/>
        <v>0</v>
      </c>
      <c r="BJ42" s="70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51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9"/>
      <c r="BE43" s="72"/>
      <c r="BF43" s="5"/>
      <c r="BG43" s="5"/>
      <c r="BH43" s="73"/>
      <c r="BI43" s="70">
        <f t="shared" si="30"/>
        <v>0</v>
      </c>
      <c r="BJ43" s="70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51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9"/>
      <c r="BE44" s="72"/>
      <c r="BF44" s="5"/>
      <c r="BG44" s="5"/>
      <c r="BH44" s="73"/>
      <c r="BI44" s="70">
        <f t="shared" si="30"/>
        <v>0</v>
      </c>
      <c r="BJ44" s="70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51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9"/>
      <c r="BE45" s="72"/>
      <c r="BF45" s="5"/>
      <c r="BG45" s="5"/>
      <c r="BH45" s="73"/>
      <c r="BI45" s="70">
        <f t="shared" si="30"/>
        <v>0</v>
      </c>
      <c r="BJ45" s="70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51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9"/>
      <c r="BE46" s="72"/>
      <c r="BF46" s="5"/>
      <c r="BG46" s="5"/>
      <c r="BH46" s="73"/>
      <c r="BI46" s="70">
        <f t="shared" si="30"/>
        <v>0</v>
      </c>
      <c r="BJ46" s="70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51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9"/>
      <c r="BE47" s="72"/>
      <c r="BF47" s="5"/>
      <c r="BG47" s="5"/>
      <c r="BH47" s="73"/>
      <c r="BI47" s="70">
        <f t="shared" si="30"/>
        <v>0</v>
      </c>
      <c r="BJ47" s="70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51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9"/>
      <c r="BE48" s="72"/>
      <c r="BF48" s="5"/>
      <c r="BG48" s="5"/>
      <c r="BH48" s="73"/>
      <c r="BI48" s="70">
        <f t="shared" si="30"/>
        <v>0</v>
      </c>
      <c r="BJ48" s="70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51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9"/>
      <c r="BE49" s="72"/>
      <c r="BF49" s="5"/>
      <c r="BG49" s="5"/>
      <c r="BH49" s="73"/>
      <c r="BI49" s="70">
        <f t="shared" si="30"/>
        <v>0</v>
      </c>
      <c r="BJ49" s="70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51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9"/>
      <c r="BE50" s="72"/>
      <c r="BF50" s="5"/>
      <c r="BG50" s="5"/>
      <c r="BH50" s="73"/>
      <c r="BI50" s="70">
        <f t="shared" si="30"/>
        <v>0</v>
      </c>
      <c r="BJ50" s="70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51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9"/>
      <c r="BE51" s="72"/>
      <c r="BF51" s="5"/>
      <c r="BG51" s="5"/>
      <c r="BH51" s="73"/>
      <c r="BI51" s="70">
        <f t="shared" si="30"/>
        <v>0</v>
      </c>
      <c r="BJ51" s="70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51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9"/>
      <c r="BE52" s="72"/>
      <c r="BF52" s="5"/>
      <c r="BG52" s="5"/>
      <c r="BH52" s="73"/>
      <c r="BI52" s="70">
        <f t="shared" si="30"/>
        <v>0</v>
      </c>
      <c r="BJ52" s="70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51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9"/>
      <c r="BE53" s="72"/>
      <c r="BF53" s="5"/>
      <c r="BG53" s="5"/>
      <c r="BH53" s="73"/>
      <c r="BI53" s="70">
        <f t="shared" si="30"/>
        <v>0</v>
      </c>
      <c r="BJ53" s="70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51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9"/>
      <c r="BE54" s="72"/>
      <c r="BF54" s="5"/>
      <c r="BG54" s="5"/>
      <c r="BH54" s="73"/>
      <c r="BI54" s="70">
        <f t="shared" si="30"/>
        <v>0</v>
      </c>
      <c r="BJ54" s="70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51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9"/>
      <c r="BE55" s="72"/>
      <c r="BF55" s="5"/>
      <c r="BG55" s="5"/>
      <c r="BH55" s="73"/>
      <c r="BI55" s="70">
        <f t="shared" si="30"/>
        <v>0</v>
      </c>
      <c r="BJ55" s="70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51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9"/>
      <c r="BE56" s="72"/>
      <c r="BF56" s="5"/>
      <c r="BG56" s="5"/>
      <c r="BH56" s="73"/>
      <c r="BI56" s="70">
        <f t="shared" si="30"/>
        <v>0</v>
      </c>
      <c r="BJ56" s="70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51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9"/>
      <c r="BE57" s="72"/>
      <c r="BF57" s="5"/>
      <c r="BG57" s="5"/>
      <c r="BH57" s="73"/>
      <c r="BI57" s="70">
        <f t="shared" si="30"/>
        <v>0</v>
      </c>
      <c r="BJ57" s="70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51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9"/>
      <c r="BE58" s="72"/>
      <c r="BF58" s="5"/>
      <c r="BG58" s="5"/>
      <c r="BH58" s="73"/>
      <c r="BI58" s="70">
        <f t="shared" si="30"/>
        <v>0</v>
      </c>
      <c r="BJ58" s="70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51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9"/>
      <c r="BE59" s="72"/>
      <c r="BF59" s="5"/>
      <c r="BG59" s="5"/>
      <c r="BH59" s="73"/>
      <c r="BI59" s="70">
        <f t="shared" si="30"/>
        <v>0</v>
      </c>
      <c r="BJ59" s="70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51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9"/>
      <c r="BE60" s="72"/>
      <c r="BF60" s="5"/>
      <c r="BG60" s="5"/>
      <c r="BH60" s="73"/>
      <c r="BI60" s="70">
        <f t="shared" si="30"/>
        <v>0</v>
      </c>
      <c r="BJ60" s="70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51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9"/>
      <c r="BE61" s="72"/>
      <c r="BF61" s="5"/>
      <c r="BG61" s="5"/>
      <c r="BH61" s="73"/>
      <c r="BI61" s="70">
        <f t="shared" si="30"/>
        <v>0</v>
      </c>
      <c r="BJ61" s="70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51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9"/>
      <c r="BE62" s="72"/>
      <c r="BF62" s="5"/>
      <c r="BG62" s="5"/>
      <c r="BH62" s="73"/>
      <c r="BI62" s="70">
        <f t="shared" si="30"/>
        <v>0</v>
      </c>
      <c r="BJ62" s="70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51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9"/>
      <c r="BE63" s="72"/>
      <c r="BF63" s="5"/>
      <c r="BG63" s="5"/>
      <c r="BH63" s="73"/>
      <c r="BI63" s="70">
        <f t="shared" si="30"/>
        <v>0</v>
      </c>
      <c r="BJ63" s="70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51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9"/>
      <c r="BE64" s="72"/>
      <c r="BF64" s="5"/>
      <c r="BG64" s="5"/>
      <c r="BH64" s="73"/>
      <c r="BI64" s="70">
        <f t="shared" si="30"/>
        <v>0</v>
      </c>
      <c r="BJ64" s="70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51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9"/>
      <c r="BE65" s="72"/>
      <c r="BF65" s="5"/>
      <c r="BG65" s="5"/>
      <c r="BH65" s="73"/>
      <c r="BI65" s="70">
        <f t="shared" si="30"/>
        <v>0</v>
      </c>
      <c r="BJ65" s="70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51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9"/>
      <c r="BE66" s="72"/>
      <c r="BF66" s="5"/>
      <c r="BG66" s="5"/>
      <c r="BH66" s="73"/>
      <c r="BI66" s="70">
        <f t="shared" si="30"/>
        <v>0</v>
      </c>
      <c r="BJ66" s="70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51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5" ref="BI67:BI98">SUM(BE67:BH67)</f>
        <v>0</v>
      </c>
      <c r="BJ67" s="70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51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9"/>
      <c r="BE68" s="72"/>
      <c r="BF68" s="5"/>
      <c r="BG68" s="5"/>
      <c r="BH68" s="73"/>
      <c r="BI68" s="70">
        <f t="shared" si="45"/>
        <v>0</v>
      </c>
      <c r="BJ68" s="70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51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9"/>
      <c r="BE69" s="72"/>
      <c r="BF69" s="5"/>
      <c r="BG69" s="5"/>
      <c r="BH69" s="73"/>
      <c r="BI69" s="70">
        <f t="shared" si="45"/>
        <v>0</v>
      </c>
      <c r="BJ69" s="70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51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9"/>
      <c r="BE70" s="72"/>
      <c r="BF70" s="5"/>
      <c r="BG70" s="5"/>
      <c r="BH70" s="73"/>
      <c r="BI70" s="70">
        <f t="shared" si="45"/>
        <v>0</v>
      </c>
      <c r="BJ70" s="70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51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9"/>
      <c r="BE71" s="72"/>
      <c r="BF71" s="5"/>
      <c r="BG71" s="5"/>
      <c r="BH71" s="73"/>
      <c r="BI71" s="70">
        <f t="shared" si="45"/>
        <v>0</v>
      </c>
      <c r="BJ71" s="70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51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9"/>
      <c r="BE72" s="72"/>
      <c r="BF72" s="5"/>
      <c r="BG72" s="5"/>
      <c r="BH72" s="73"/>
      <c r="BI72" s="70">
        <f t="shared" si="45"/>
        <v>0</v>
      </c>
      <c r="BJ72" s="70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51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9"/>
      <c r="BE73" s="72"/>
      <c r="BF73" s="5"/>
      <c r="BG73" s="5"/>
      <c r="BH73" s="73"/>
      <c r="BI73" s="70">
        <f t="shared" si="45"/>
        <v>0</v>
      </c>
      <c r="BJ73" s="70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51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9"/>
      <c r="BE74" s="72"/>
      <c r="BF74" s="5"/>
      <c r="BG74" s="5"/>
      <c r="BH74" s="73"/>
      <c r="BI74" s="70">
        <f t="shared" si="45"/>
        <v>0</v>
      </c>
      <c r="BJ74" s="70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51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9"/>
      <c r="BE75" s="72"/>
      <c r="BF75" s="5"/>
      <c r="BG75" s="5"/>
      <c r="BH75" s="73"/>
      <c r="BI75" s="70">
        <f t="shared" si="45"/>
        <v>0</v>
      </c>
      <c r="BJ75" s="70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51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9"/>
      <c r="BE76" s="72"/>
      <c r="BF76" s="5"/>
      <c r="BG76" s="5"/>
      <c r="BH76" s="73"/>
      <c r="BI76" s="70">
        <f t="shared" si="45"/>
        <v>0</v>
      </c>
      <c r="BJ76" s="70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51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9"/>
      <c r="BE77" s="72"/>
      <c r="BF77" s="5"/>
      <c r="BG77" s="5"/>
      <c r="BH77" s="73"/>
      <c r="BI77" s="70">
        <f t="shared" si="45"/>
        <v>0</v>
      </c>
      <c r="BJ77" s="70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51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9"/>
      <c r="BE78" s="72"/>
      <c r="BF78" s="5"/>
      <c r="BG78" s="5"/>
      <c r="BH78" s="73"/>
      <c r="BI78" s="70">
        <f t="shared" si="45"/>
        <v>0</v>
      </c>
      <c r="BJ78" s="70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51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9"/>
      <c r="BE79" s="72"/>
      <c r="BF79" s="5"/>
      <c r="BG79" s="5"/>
      <c r="BH79" s="73"/>
      <c r="BI79" s="70">
        <f t="shared" si="45"/>
        <v>0</v>
      </c>
      <c r="BJ79" s="70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51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9"/>
      <c r="BE80" s="72"/>
      <c r="BF80" s="5"/>
      <c r="BG80" s="5"/>
      <c r="BH80" s="73"/>
      <c r="BI80" s="70">
        <f t="shared" si="45"/>
        <v>0</v>
      </c>
      <c r="BJ80" s="70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51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9"/>
      <c r="BE81" s="72"/>
      <c r="BF81" s="5"/>
      <c r="BG81" s="5"/>
      <c r="BH81" s="73"/>
      <c r="BI81" s="70">
        <f t="shared" si="45"/>
        <v>0</v>
      </c>
      <c r="BJ81" s="70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51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9"/>
      <c r="BE82" s="72"/>
      <c r="BF82" s="5"/>
      <c r="BG82" s="5"/>
      <c r="BH82" s="73"/>
      <c r="BI82" s="70">
        <f t="shared" si="45"/>
        <v>0</v>
      </c>
      <c r="BJ82" s="70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51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9"/>
      <c r="BE83" s="72"/>
      <c r="BF83" s="5"/>
      <c r="BG83" s="5"/>
      <c r="BH83" s="73"/>
      <c r="BI83" s="70">
        <f t="shared" si="45"/>
        <v>0</v>
      </c>
      <c r="BJ83" s="70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51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9"/>
      <c r="BE84" s="72"/>
      <c r="BF84" s="5"/>
      <c r="BG84" s="5"/>
      <c r="BH84" s="73"/>
      <c r="BI84" s="70">
        <f t="shared" si="45"/>
        <v>0</v>
      </c>
      <c r="BJ84" s="70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51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9"/>
      <c r="BE85" s="72"/>
      <c r="BF85" s="5"/>
      <c r="BG85" s="5"/>
      <c r="BH85" s="73"/>
      <c r="BI85" s="70">
        <f t="shared" si="45"/>
        <v>0</v>
      </c>
      <c r="BJ85" s="70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51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9"/>
      <c r="BE86" s="72"/>
      <c r="BF86" s="5"/>
      <c r="BG86" s="5"/>
      <c r="BH86" s="73"/>
      <c r="BI86" s="70">
        <f t="shared" si="45"/>
        <v>0</v>
      </c>
      <c r="BJ86" s="70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51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9"/>
      <c r="BE87" s="72"/>
      <c r="BF87" s="5"/>
      <c r="BG87" s="5"/>
      <c r="BH87" s="73"/>
      <c r="BI87" s="70">
        <f t="shared" si="45"/>
        <v>0</v>
      </c>
      <c r="BJ87" s="70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51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9"/>
      <c r="BE88" s="72"/>
      <c r="BF88" s="5"/>
      <c r="BG88" s="5"/>
      <c r="BH88" s="73"/>
      <c r="BI88" s="70">
        <f t="shared" si="45"/>
        <v>0</v>
      </c>
      <c r="BJ88" s="70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51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9"/>
      <c r="BE89" s="72"/>
      <c r="BF89" s="5"/>
      <c r="BG89" s="5"/>
      <c r="BH89" s="73"/>
      <c r="BI89" s="70">
        <f t="shared" si="45"/>
        <v>0</v>
      </c>
      <c r="BJ89" s="70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51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9"/>
      <c r="BE90" s="72"/>
      <c r="BF90" s="5"/>
      <c r="BG90" s="5"/>
      <c r="BH90" s="73"/>
      <c r="BI90" s="70">
        <f t="shared" si="45"/>
        <v>0</v>
      </c>
      <c r="BJ90" s="70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51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9"/>
      <c r="BE91" s="72"/>
      <c r="BF91" s="5"/>
      <c r="BG91" s="5"/>
      <c r="BH91" s="73"/>
      <c r="BI91" s="70">
        <f t="shared" si="45"/>
        <v>0</v>
      </c>
      <c r="BJ91" s="70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51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9"/>
      <c r="BE92" s="72"/>
      <c r="BF92" s="5"/>
      <c r="BG92" s="5"/>
      <c r="BH92" s="73"/>
      <c r="BI92" s="70">
        <f t="shared" si="45"/>
        <v>0</v>
      </c>
      <c r="BJ92" s="70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51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9"/>
      <c r="BE93" s="72"/>
      <c r="BF93" s="5"/>
      <c r="BG93" s="5"/>
      <c r="BH93" s="73"/>
      <c r="BI93" s="70">
        <f t="shared" si="45"/>
        <v>0</v>
      </c>
      <c r="BJ93" s="70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51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9"/>
      <c r="BE94" s="72"/>
      <c r="BF94" s="5"/>
      <c r="BG94" s="5"/>
      <c r="BH94" s="73"/>
      <c r="BI94" s="70">
        <f t="shared" si="45"/>
        <v>0</v>
      </c>
      <c r="BJ94" s="70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51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9"/>
      <c r="BE95" s="72"/>
      <c r="BF95" s="5"/>
      <c r="BG95" s="5"/>
      <c r="BH95" s="73"/>
      <c r="BI95" s="70">
        <f t="shared" si="45"/>
        <v>0</v>
      </c>
      <c r="BJ95" s="70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51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9"/>
      <c r="BE96" s="72"/>
      <c r="BF96" s="5"/>
      <c r="BG96" s="5"/>
      <c r="BH96" s="73"/>
      <c r="BI96" s="70">
        <f t="shared" si="45"/>
        <v>0</v>
      </c>
      <c r="BJ96" s="70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51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9"/>
      <c r="BE97" s="72"/>
      <c r="BF97" s="5"/>
      <c r="BG97" s="5"/>
      <c r="BH97" s="73"/>
      <c r="BI97" s="70">
        <f t="shared" si="45"/>
        <v>0</v>
      </c>
      <c r="BJ97" s="70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51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9"/>
      <c r="BE98" s="72"/>
      <c r="BF98" s="5"/>
      <c r="BG98" s="5"/>
      <c r="BH98" s="73"/>
      <c r="BI98" s="70">
        <f t="shared" si="45"/>
        <v>0</v>
      </c>
      <c r="BJ98" s="70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11</v>
      </c>
      <c r="J103" s="18"/>
      <c r="K103" s="17"/>
      <c r="L103" s="18"/>
      <c r="M103" s="18"/>
      <c r="N103" s="18">
        <f>COUNTA(N3:N102)</f>
        <v>11</v>
      </c>
      <c r="O103" s="18"/>
      <c r="P103" s="17"/>
      <c r="Q103" s="18"/>
      <c r="R103" s="18"/>
      <c r="S103" s="18">
        <f>COUNTA(S3:S102)</f>
        <v>11</v>
      </c>
      <c r="T103" s="18"/>
      <c r="U103" s="17"/>
      <c r="V103" s="18"/>
      <c r="W103" s="18"/>
      <c r="X103" s="18">
        <f>COUNTA(X3:X102)</f>
        <v>11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2009-08-01T22:57:18Z</dcterms:modified>
  <cp:category/>
  <cp:version/>
  <cp:contentType/>
  <cp:contentStatus/>
</cp:coreProperties>
</file>